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200F45C-258E-4B24-ABF8-0F1A3FEBD15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lasament" sheetId="5" r:id="rId1"/>
    <sheet name="Scrima" sheetId="3" r:id="rId2"/>
    <sheet name="Punctaje final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E24" i="3"/>
  <c r="E23" i="3"/>
  <c r="E22" i="3"/>
  <c r="E21" i="3"/>
  <c r="E20" i="3"/>
  <c r="E7" i="3"/>
  <c r="E6" i="3"/>
  <c r="E5" i="3"/>
  <c r="E4" i="3"/>
</calcChain>
</file>

<file path=xl/sharedStrings.xml><?xml version="1.0" encoding="utf-8"?>
<sst xmlns="http://schemas.openxmlformats.org/spreadsheetml/2006/main" count="533" uniqueCount="166">
  <si>
    <t>Nr. Crt.</t>
  </si>
  <si>
    <t>Nume</t>
  </si>
  <si>
    <t>Prenume</t>
  </si>
  <si>
    <t>Club</t>
  </si>
  <si>
    <t>Punctaj</t>
  </si>
  <si>
    <t>1-5</t>
  </si>
  <si>
    <t>1-3</t>
  </si>
  <si>
    <t>I</t>
  </si>
  <si>
    <t>II</t>
  </si>
  <si>
    <t>III</t>
  </si>
  <si>
    <t>Clasament Feminin U15</t>
  </si>
  <si>
    <t>Loc</t>
  </si>
  <si>
    <t>Clasament Masculin U17</t>
  </si>
  <si>
    <t>Clasament Masculin U19</t>
  </si>
  <si>
    <t>Clasament Masculin Juniori</t>
  </si>
  <si>
    <t>An nastere</t>
  </si>
  <si>
    <t>U17</t>
  </si>
  <si>
    <t>U15</t>
  </si>
  <si>
    <t>LR</t>
  </si>
  <si>
    <t>U13</t>
  </si>
  <si>
    <t>+ -1V = + -5p</t>
  </si>
  <si>
    <t>Clasament Feminin U13</t>
  </si>
  <si>
    <t>Clasament Masculin U15</t>
  </si>
  <si>
    <t>Clasament Feminin U17</t>
  </si>
  <si>
    <t>Nr. Vict.</t>
  </si>
  <si>
    <t>Înot</t>
  </si>
  <si>
    <t>Nr.</t>
  </si>
  <si>
    <t>Punctaj Înot</t>
  </si>
  <si>
    <t>Clasament Masculin U13</t>
  </si>
  <si>
    <t>Clasament Feminin U19</t>
  </si>
  <si>
    <t>Clasament Feminin Junioare</t>
  </si>
  <si>
    <t>U19</t>
  </si>
  <si>
    <t>Jr.</t>
  </si>
  <si>
    <t>100m</t>
  </si>
  <si>
    <t>3x300m</t>
  </si>
  <si>
    <t>3x600m</t>
  </si>
  <si>
    <t>200m</t>
  </si>
  <si>
    <t>4x600m</t>
  </si>
  <si>
    <t>5x600m</t>
  </si>
  <si>
    <t>Feminin U13</t>
  </si>
  <si>
    <t>Masculin U13</t>
  </si>
  <si>
    <t>Feminin U15</t>
  </si>
  <si>
    <t>Masculin U17</t>
  </si>
  <si>
    <t>Masculin U19</t>
  </si>
  <si>
    <t>Feminin U19</t>
  </si>
  <si>
    <t>Masculin Jr.</t>
  </si>
  <si>
    <t>2-5</t>
  </si>
  <si>
    <t>1-4</t>
  </si>
  <si>
    <t>4-5</t>
  </si>
  <si>
    <t>3-4</t>
  </si>
  <si>
    <t>2-3</t>
  </si>
  <si>
    <t>1-2</t>
  </si>
  <si>
    <t>Runda</t>
  </si>
  <si>
    <t>+ -1V = + -7p</t>
  </si>
  <si>
    <t xml:space="preserve"> Punctaj - Laser Run</t>
  </si>
  <si>
    <t>Punctaj Scrima</t>
  </si>
  <si>
    <t>Total puncte</t>
  </si>
  <si>
    <t>Categorie</t>
  </si>
  <si>
    <t>Timp Înot</t>
  </si>
  <si>
    <t xml:space="preserve"> Timp Laser Run</t>
  </si>
  <si>
    <t>Punctaj - Laser Run</t>
  </si>
  <si>
    <t xml:space="preserve">Gigîrtu </t>
  </si>
  <si>
    <t>Sorina</t>
  </si>
  <si>
    <t>ACS Steaua Brasov</t>
  </si>
  <si>
    <t xml:space="preserve">Stoica </t>
  </si>
  <si>
    <t>Andrei</t>
  </si>
  <si>
    <t xml:space="preserve">Bârsă </t>
  </si>
  <si>
    <t>Teodor</t>
  </si>
  <si>
    <t>Mathe</t>
  </si>
  <si>
    <t>Diana</t>
  </si>
  <si>
    <t>Mihai</t>
  </si>
  <si>
    <t>Radulescu</t>
  </si>
  <si>
    <t>CSA Steaua Buc.</t>
  </si>
  <si>
    <t>Bescheret</t>
  </si>
  <si>
    <t>Anca</t>
  </si>
  <si>
    <t>CS Olimpia Buc.</t>
  </si>
  <si>
    <t>Paulet</t>
  </si>
  <si>
    <t>Eduard</t>
  </si>
  <si>
    <t>Tanasiciuc</t>
  </si>
  <si>
    <t>Nikolas</t>
  </si>
  <si>
    <t>Iosif</t>
  </si>
  <si>
    <t>CSU Politehnica TM</t>
  </si>
  <si>
    <t>Szeidert</t>
  </si>
  <si>
    <t>Renata</t>
  </si>
  <si>
    <t>LPS Banatul TM</t>
  </si>
  <si>
    <t>Levrone</t>
  </si>
  <si>
    <t>Giulia</t>
  </si>
  <si>
    <t>3-5</t>
  </si>
  <si>
    <t>2-4</t>
  </si>
  <si>
    <t>3 - 4</t>
  </si>
  <si>
    <t>2 - 5</t>
  </si>
  <si>
    <t>1 - 6</t>
  </si>
  <si>
    <t>3 - 6</t>
  </si>
  <si>
    <t>2 - 4</t>
  </si>
  <si>
    <t>1 - 5</t>
  </si>
  <si>
    <t>5 - 6</t>
  </si>
  <si>
    <t>2 - 3</t>
  </si>
  <si>
    <t>1 - 4</t>
  </si>
  <si>
    <t>4 - 6</t>
  </si>
  <si>
    <t>1 - 3</t>
  </si>
  <si>
    <t>3 - 5</t>
  </si>
  <si>
    <t>1 - 2</t>
  </si>
  <si>
    <t>20 V = 250p</t>
  </si>
  <si>
    <t>x7</t>
  </si>
  <si>
    <t>25 V = 250p</t>
  </si>
  <si>
    <t>DNS</t>
  </si>
  <si>
    <t>Szeidert-Shubert</t>
  </si>
  <si>
    <t>-</t>
  </si>
  <si>
    <t>OCR</t>
  </si>
  <si>
    <t>Punctaj OCR</t>
  </si>
  <si>
    <t>Asalt</t>
  </si>
  <si>
    <t>2 - 6</t>
  </si>
  <si>
    <t>4 - 5</t>
  </si>
  <si>
    <t>Szeidert-Subert</t>
  </si>
  <si>
    <t>1.04.25</t>
  </si>
  <si>
    <t>1.40.55</t>
  </si>
  <si>
    <t>52.16</t>
  </si>
  <si>
    <t>0</t>
  </si>
  <si>
    <t>1.11.72</t>
  </si>
  <si>
    <t>2.04.40</t>
  </si>
  <si>
    <t>201</t>
  </si>
  <si>
    <t>DNF</t>
  </si>
  <si>
    <t>1.34.37</t>
  </si>
  <si>
    <t>278</t>
  </si>
  <si>
    <t>1.16.73</t>
  </si>
  <si>
    <t>229</t>
  </si>
  <si>
    <t>3.14.14</t>
  </si>
  <si>
    <t>162</t>
  </si>
  <si>
    <t>2.07.76</t>
  </si>
  <si>
    <t>295</t>
  </si>
  <si>
    <t>2.23.31</t>
  </si>
  <si>
    <t>264</t>
  </si>
  <si>
    <t>2.49.17</t>
  </si>
  <si>
    <t>212</t>
  </si>
  <si>
    <t>2.23.60</t>
  </si>
  <si>
    <t>263</t>
  </si>
  <si>
    <t>2.42.02</t>
  </si>
  <si>
    <t>225</t>
  </si>
  <si>
    <t>4.02.53</t>
  </si>
  <si>
    <t>578</t>
  </si>
  <si>
    <t>6.49.85</t>
  </si>
  <si>
    <t>411</t>
  </si>
  <si>
    <t>4.30.56</t>
  </si>
  <si>
    <t>550</t>
  </si>
  <si>
    <t>7.59.98</t>
  </si>
  <si>
    <t>481</t>
  </si>
  <si>
    <t>19.50.20</t>
  </si>
  <si>
    <t>11.43.25</t>
  </si>
  <si>
    <t>12.06.22</t>
  </si>
  <si>
    <t>14.12.19</t>
  </si>
  <si>
    <t>597</t>
  </si>
  <si>
    <t>574</t>
  </si>
  <si>
    <t>448</t>
  </si>
  <si>
    <t>15.30.75</t>
  </si>
  <si>
    <t>370</t>
  </si>
  <si>
    <t>12.51.50</t>
  </si>
  <si>
    <t>529</t>
  </si>
  <si>
    <t>941</t>
  </si>
  <si>
    <t>633</t>
  </si>
  <si>
    <t>1050</t>
  </si>
  <si>
    <t>352</t>
  </si>
  <si>
    <t>1369</t>
  </si>
  <si>
    <t>1277</t>
  </si>
  <si>
    <t>1146</t>
  </si>
  <si>
    <t>818</t>
  </si>
  <si>
    <t>1196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</si>
</sst>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/>
    <xf numFmtId="0" fontId="4" fillId="0" borderId="1" xfId="0" applyFont="1" applyBorder="1"/>
    <xf numFmtId="49" fontId="2" fillId="0" borderId="0" xfId="0" applyNumberFormat="1" applyFont="1"/>
    <xf numFmtId="49" fontId="2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9" fillId="0" borderId="1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49" fontId="0" fillId="0" borderId="0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0" fillId="0" borderId="1" xfId="0" applyNumberFormat="1" applyBorder="1" applyAlignment="1"/>
    <xf numFmtId="0" fontId="4" fillId="4" borderId="2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0" fillId="0" borderId="18" xfId="0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8" xfId="0" applyBorder="1"/>
    <xf numFmtId="0" fontId="9" fillId="0" borderId="8" xfId="0" applyFont="1" applyBorder="1"/>
    <xf numFmtId="0" fontId="2" fillId="0" borderId="11" xfId="0" applyFont="1" applyBorder="1" applyAlignment="1">
      <alignment horizontal="center" vertical="center" wrapText="1"/>
    </xf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/>
    <xf numFmtId="49" fontId="2" fillId="0" borderId="1" xfId="0" applyNumberFormat="1" applyFont="1" applyBorder="1"/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49" fontId="2" fillId="0" borderId="22" xfId="0" applyNumberFormat="1" applyFont="1" applyBorder="1"/>
    <xf numFmtId="49" fontId="0" fillId="0" borderId="1" xfId="0" applyNumberFormat="1" applyBorder="1"/>
    <xf numFmtId="49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2" fillId="0" borderId="22" xfId="0" applyNumberFormat="1" applyFont="1" applyFill="1" applyBorder="1" applyAlignment="1">
      <alignment horizontal="left"/>
    </xf>
    <xf numFmtId="49" fontId="2" fillId="0" borderId="2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115" zoomScaleNormal="115" workbookViewId="0">
      <selection activeCell="J4" sqref="J4"/>
    </sheetView>
  </sheetViews>
  <sheetFormatPr defaultRowHeight="14.4" x14ac:dyDescent="0.3"/>
  <cols>
    <col min="1" max="1" width="14.5546875" bestFit="1" customWidth="1"/>
    <col min="2" max="2" width="11.44140625" bestFit="1" customWidth="1"/>
    <col min="3" max="3" width="20" bestFit="1" customWidth="1"/>
    <col min="4" max="4" width="8.21875" bestFit="1" customWidth="1"/>
    <col min="5" max="5" width="4.5546875" bestFit="1" customWidth="1"/>
    <col min="6" max="6" width="12.88671875" customWidth="1"/>
    <col min="7" max="7" width="14.33203125" bestFit="1" customWidth="1"/>
    <col min="8" max="8" width="13.77734375" bestFit="1" customWidth="1"/>
    <col min="9" max="9" width="18.44140625" bestFit="1" customWidth="1"/>
    <col min="10" max="10" width="8.21875" style="26" bestFit="1" customWidth="1"/>
    <col min="11" max="11" width="4.5546875" bestFit="1" customWidth="1"/>
  </cols>
  <sheetData>
    <row r="1" spans="1:11" ht="15" thickBot="1" x14ac:dyDescent="0.35"/>
    <row r="2" spans="1:11" ht="15.6" x14ac:dyDescent="0.3">
      <c r="A2" s="80" t="s">
        <v>21</v>
      </c>
      <c r="B2" s="81"/>
      <c r="C2" s="81"/>
      <c r="D2" s="81"/>
      <c r="E2" s="82"/>
      <c r="G2" s="80" t="s">
        <v>28</v>
      </c>
      <c r="H2" s="81"/>
      <c r="I2" s="81"/>
      <c r="J2" s="81"/>
      <c r="K2" s="82"/>
    </row>
    <row r="3" spans="1:11" ht="15.6" x14ac:dyDescent="0.3">
      <c r="A3" s="51" t="s">
        <v>1</v>
      </c>
      <c r="B3" s="3" t="s">
        <v>2</v>
      </c>
      <c r="C3" s="3" t="s">
        <v>3</v>
      </c>
      <c r="D3" s="3" t="s">
        <v>4</v>
      </c>
      <c r="E3" s="52" t="s">
        <v>11</v>
      </c>
      <c r="G3" s="51" t="s">
        <v>1</v>
      </c>
      <c r="H3" s="3" t="s">
        <v>2</v>
      </c>
      <c r="I3" s="3" t="s">
        <v>3</v>
      </c>
      <c r="J3" s="3" t="s">
        <v>4</v>
      </c>
      <c r="K3" s="52" t="s">
        <v>11</v>
      </c>
    </row>
    <row r="4" spans="1:11" ht="15.6" x14ac:dyDescent="0.3">
      <c r="A4" s="89" t="s">
        <v>85</v>
      </c>
      <c r="B4" s="37" t="s">
        <v>86</v>
      </c>
      <c r="C4" s="42" t="s">
        <v>84</v>
      </c>
      <c r="D4" s="46" t="s">
        <v>159</v>
      </c>
      <c r="E4" s="52" t="s">
        <v>7</v>
      </c>
      <c r="G4" s="90" t="s">
        <v>66</v>
      </c>
      <c r="H4" s="35" t="s">
        <v>67</v>
      </c>
      <c r="I4" s="25" t="s">
        <v>63</v>
      </c>
      <c r="J4" s="46" t="s">
        <v>157</v>
      </c>
      <c r="K4" s="52" t="s">
        <v>7</v>
      </c>
    </row>
    <row r="5" spans="1:11" ht="15.6" x14ac:dyDescent="0.3">
      <c r="A5" s="92" t="s">
        <v>61</v>
      </c>
      <c r="B5" s="93" t="s">
        <v>62</v>
      </c>
      <c r="C5" s="94" t="s">
        <v>63</v>
      </c>
      <c r="D5" s="46" t="s">
        <v>158</v>
      </c>
      <c r="E5" s="52" t="s">
        <v>8</v>
      </c>
      <c r="G5" s="57" t="s">
        <v>107</v>
      </c>
      <c r="H5" s="25" t="s">
        <v>107</v>
      </c>
      <c r="I5" s="25" t="s">
        <v>107</v>
      </c>
      <c r="J5" s="25" t="s">
        <v>107</v>
      </c>
      <c r="K5" s="52" t="s">
        <v>8</v>
      </c>
    </row>
    <row r="6" spans="1:11" ht="16.2" thickBot="1" x14ac:dyDescent="0.35">
      <c r="A6" s="61" t="s">
        <v>107</v>
      </c>
      <c r="B6" s="53" t="s">
        <v>107</v>
      </c>
      <c r="C6" s="53" t="s">
        <v>107</v>
      </c>
      <c r="D6" s="53" t="s">
        <v>107</v>
      </c>
      <c r="E6" s="54" t="s">
        <v>9</v>
      </c>
      <c r="G6" s="61" t="s">
        <v>107</v>
      </c>
      <c r="H6" s="53" t="s">
        <v>107</v>
      </c>
      <c r="I6" s="53" t="s">
        <v>107</v>
      </c>
      <c r="J6" s="53" t="s">
        <v>107</v>
      </c>
      <c r="K6" s="54" t="s">
        <v>9</v>
      </c>
    </row>
    <row r="7" spans="1:11" ht="15" thickBot="1" x14ac:dyDescent="0.35">
      <c r="A7" s="1"/>
      <c r="B7" s="1"/>
      <c r="C7" s="1"/>
      <c r="D7" s="1"/>
    </row>
    <row r="8" spans="1:11" ht="14.4" customHeight="1" x14ac:dyDescent="0.3">
      <c r="A8" s="83" t="s">
        <v>10</v>
      </c>
      <c r="B8" s="84"/>
      <c r="C8" s="84"/>
      <c r="D8" s="84"/>
      <c r="E8" s="85"/>
      <c r="F8" s="8"/>
      <c r="G8" s="86" t="s">
        <v>22</v>
      </c>
      <c r="H8" s="87"/>
      <c r="I8" s="87"/>
      <c r="J8" s="87"/>
      <c r="K8" s="88"/>
    </row>
    <row r="9" spans="1:11" ht="14.4" customHeight="1" x14ac:dyDescent="0.3">
      <c r="A9" s="55" t="s">
        <v>1</v>
      </c>
      <c r="B9" s="12" t="s">
        <v>2</v>
      </c>
      <c r="C9" s="12" t="s">
        <v>3</v>
      </c>
      <c r="D9" s="12" t="s">
        <v>4</v>
      </c>
      <c r="E9" s="56" t="s">
        <v>11</v>
      </c>
      <c r="F9" s="8"/>
      <c r="G9" s="55" t="s">
        <v>1</v>
      </c>
      <c r="H9" s="12" t="s">
        <v>2</v>
      </c>
      <c r="I9" s="12" t="s">
        <v>3</v>
      </c>
      <c r="J9" s="12" t="s">
        <v>4</v>
      </c>
      <c r="K9" s="56" t="s">
        <v>11</v>
      </c>
    </row>
    <row r="10" spans="1:11" ht="14.4" customHeight="1" x14ac:dyDescent="0.3">
      <c r="A10" s="89" t="s">
        <v>106</v>
      </c>
      <c r="B10" s="37" t="s">
        <v>83</v>
      </c>
      <c r="C10" s="42" t="s">
        <v>84</v>
      </c>
      <c r="D10" s="97">
        <v>967</v>
      </c>
      <c r="E10" s="56" t="s">
        <v>7</v>
      </c>
      <c r="F10" s="8"/>
      <c r="G10" s="57" t="s">
        <v>107</v>
      </c>
      <c r="H10" s="25" t="s">
        <v>107</v>
      </c>
      <c r="I10" s="25" t="s">
        <v>107</v>
      </c>
      <c r="J10" s="25" t="s">
        <v>107</v>
      </c>
      <c r="K10" s="56" t="s">
        <v>7</v>
      </c>
    </row>
    <row r="11" spans="1:11" ht="14.4" customHeight="1" x14ac:dyDescent="0.3">
      <c r="A11" s="57" t="s">
        <v>107</v>
      </c>
      <c r="B11" s="25" t="s">
        <v>107</v>
      </c>
      <c r="C11" s="25" t="s">
        <v>107</v>
      </c>
      <c r="D11" s="25" t="s">
        <v>107</v>
      </c>
      <c r="E11" s="56" t="s">
        <v>8</v>
      </c>
      <c r="F11" s="8"/>
      <c r="G11" s="57" t="s">
        <v>107</v>
      </c>
      <c r="H11" s="25" t="s">
        <v>107</v>
      </c>
      <c r="I11" s="25" t="s">
        <v>107</v>
      </c>
      <c r="J11" s="25" t="s">
        <v>107</v>
      </c>
      <c r="K11" s="56" t="s">
        <v>8</v>
      </c>
    </row>
    <row r="12" spans="1:11" ht="14.4" customHeight="1" thickBot="1" x14ac:dyDescent="0.35">
      <c r="A12" s="61" t="s">
        <v>107</v>
      </c>
      <c r="B12" s="53" t="s">
        <v>107</v>
      </c>
      <c r="C12" s="53" t="s">
        <v>107</v>
      </c>
      <c r="D12" s="53" t="s">
        <v>107</v>
      </c>
      <c r="E12" s="58" t="s">
        <v>9</v>
      </c>
      <c r="F12" s="8"/>
      <c r="G12" s="61" t="s">
        <v>107</v>
      </c>
      <c r="H12" s="53" t="s">
        <v>107</v>
      </c>
      <c r="I12" s="53" t="s">
        <v>107</v>
      </c>
      <c r="J12" s="53" t="s">
        <v>107</v>
      </c>
      <c r="K12" s="58" t="s">
        <v>9</v>
      </c>
    </row>
    <row r="13" spans="1:11" ht="15" thickBot="1" x14ac:dyDescent="0.35"/>
    <row r="14" spans="1:11" ht="15.6" x14ac:dyDescent="0.3">
      <c r="A14" s="86" t="s">
        <v>23</v>
      </c>
      <c r="B14" s="87"/>
      <c r="C14" s="87"/>
      <c r="D14" s="87"/>
      <c r="E14" s="88"/>
      <c r="G14" s="83" t="s">
        <v>12</v>
      </c>
      <c r="H14" s="84"/>
      <c r="I14" s="84"/>
      <c r="J14" s="84"/>
      <c r="K14" s="85"/>
    </row>
    <row r="15" spans="1:11" ht="15.6" x14ac:dyDescent="0.3">
      <c r="A15" s="55" t="s">
        <v>1</v>
      </c>
      <c r="B15" s="12" t="s">
        <v>2</v>
      </c>
      <c r="C15" s="12" t="s">
        <v>3</v>
      </c>
      <c r="D15" s="12" t="s">
        <v>4</v>
      </c>
      <c r="E15" s="56" t="s">
        <v>11</v>
      </c>
      <c r="G15" s="55" t="s">
        <v>1</v>
      </c>
      <c r="H15" s="12" t="s">
        <v>2</v>
      </c>
      <c r="I15" s="12" t="s">
        <v>3</v>
      </c>
      <c r="J15" s="12" t="s">
        <v>4</v>
      </c>
      <c r="K15" s="56" t="s">
        <v>11</v>
      </c>
    </row>
    <row r="16" spans="1:11" ht="15.6" x14ac:dyDescent="0.3">
      <c r="A16" s="35" t="s">
        <v>68</v>
      </c>
      <c r="B16" s="35" t="s">
        <v>69</v>
      </c>
      <c r="C16" s="25" t="s">
        <v>63</v>
      </c>
      <c r="D16" s="123" t="s">
        <v>160</v>
      </c>
      <c r="E16" s="56" t="s">
        <v>7</v>
      </c>
      <c r="G16" s="57" t="s">
        <v>107</v>
      </c>
      <c r="H16" s="25" t="s">
        <v>107</v>
      </c>
      <c r="I16" s="25" t="s">
        <v>107</v>
      </c>
      <c r="J16" s="25" t="s">
        <v>107</v>
      </c>
      <c r="K16" s="56" t="s">
        <v>7</v>
      </c>
    </row>
    <row r="17" spans="1:11" ht="15.6" x14ac:dyDescent="0.3">
      <c r="A17" s="57" t="s">
        <v>107</v>
      </c>
      <c r="B17" s="25" t="s">
        <v>107</v>
      </c>
      <c r="C17" s="25" t="s">
        <v>107</v>
      </c>
      <c r="D17" s="25" t="s">
        <v>107</v>
      </c>
      <c r="E17" s="56" t="s">
        <v>8</v>
      </c>
      <c r="G17" s="57" t="s">
        <v>107</v>
      </c>
      <c r="H17" s="25" t="s">
        <v>107</v>
      </c>
      <c r="I17" s="25" t="s">
        <v>107</v>
      </c>
      <c r="J17" s="25" t="s">
        <v>107</v>
      </c>
      <c r="K17" s="56" t="s">
        <v>8</v>
      </c>
    </row>
    <row r="18" spans="1:11" ht="16.2" thickBot="1" x14ac:dyDescent="0.35">
      <c r="A18" s="61" t="s">
        <v>107</v>
      </c>
      <c r="B18" s="53" t="s">
        <v>107</v>
      </c>
      <c r="C18" s="53" t="s">
        <v>107</v>
      </c>
      <c r="D18" s="53" t="s">
        <v>107</v>
      </c>
      <c r="E18" s="58" t="s">
        <v>9</v>
      </c>
      <c r="G18" s="61" t="s">
        <v>107</v>
      </c>
      <c r="H18" s="53" t="s">
        <v>107</v>
      </c>
      <c r="I18" s="53" t="s">
        <v>107</v>
      </c>
      <c r="J18" s="53" t="s">
        <v>107</v>
      </c>
      <c r="K18" s="58" t="s">
        <v>9</v>
      </c>
    </row>
    <row r="19" spans="1:11" ht="15" thickBot="1" x14ac:dyDescent="0.35"/>
    <row r="20" spans="1:11" ht="15.6" x14ac:dyDescent="0.3">
      <c r="A20" s="86" t="s">
        <v>29</v>
      </c>
      <c r="B20" s="87"/>
      <c r="C20" s="87"/>
      <c r="D20" s="87"/>
      <c r="E20" s="88"/>
      <c r="G20" s="83" t="s">
        <v>13</v>
      </c>
      <c r="H20" s="84"/>
      <c r="I20" s="84"/>
      <c r="J20" s="84"/>
      <c r="K20" s="85"/>
    </row>
    <row r="21" spans="1:11" ht="15.6" x14ac:dyDescent="0.3">
      <c r="A21" s="55" t="s">
        <v>1</v>
      </c>
      <c r="B21" s="12" t="s">
        <v>2</v>
      </c>
      <c r="C21" s="12" t="s">
        <v>3</v>
      </c>
      <c r="D21" s="12" t="s">
        <v>4</v>
      </c>
      <c r="E21" s="56" t="s">
        <v>11</v>
      </c>
      <c r="G21" s="55" t="s">
        <v>1</v>
      </c>
      <c r="H21" s="12" t="s">
        <v>2</v>
      </c>
      <c r="I21" s="12" t="s">
        <v>3</v>
      </c>
      <c r="J21" s="12" t="s">
        <v>4</v>
      </c>
      <c r="K21" s="56" t="s">
        <v>11</v>
      </c>
    </row>
    <row r="22" spans="1:11" ht="15.6" x14ac:dyDescent="0.3">
      <c r="A22" s="96" t="s">
        <v>73</v>
      </c>
      <c r="B22" s="95" t="s">
        <v>74</v>
      </c>
      <c r="C22" s="25" t="s">
        <v>75</v>
      </c>
      <c r="D22" s="123" t="s">
        <v>164</v>
      </c>
      <c r="E22" s="59" t="s">
        <v>7</v>
      </c>
      <c r="G22" s="57" t="s">
        <v>76</v>
      </c>
      <c r="H22" s="25" t="s">
        <v>77</v>
      </c>
      <c r="I22" s="47" t="s">
        <v>81</v>
      </c>
      <c r="J22" s="123" t="s">
        <v>161</v>
      </c>
      <c r="K22" s="59" t="s">
        <v>7</v>
      </c>
    </row>
    <row r="23" spans="1:11" ht="15.6" x14ac:dyDescent="0.3">
      <c r="A23" s="57" t="s">
        <v>107</v>
      </c>
      <c r="B23" s="25" t="s">
        <v>107</v>
      </c>
      <c r="C23" s="25" t="s">
        <v>107</v>
      </c>
      <c r="D23" s="25" t="s">
        <v>107</v>
      </c>
      <c r="E23" s="60" t="s">
        <v>8</v>
      </c>
      <c r="G23" s="57" t="s">
        <v>78</v>
      </c>
      <c r="H23" s="25" t="s">
        <v>79</v>
      </c>
      <c r="I23" s="47" t="s">
        <v>81</v>
      </c>
      <c r="J23" s="123" t="s">
        <v>162</v>
      </c>
      <c r="K23" s="60" t="s">
        <v>8</v>
      </c>
    </row>
    <row r="24" spans="1:11" ht="16.2" thickBot="1" x14ac:dyDescent="0.35">
      <c r="A24" s="61" t="s">
        <v>107</v>
      </c>
      <c r="B24" s="53" t="s">
        <v>107</v>
      </c>
      <c r="C24" s="53" t="s">
        <v>107</v>
      </c>
      <c r="D24" s="53" t="s">
        <v>107</v>
      </c>
      <c r="E24" s="62" t="s">
        <v>9</v>
      </c>
      <c r="G24" s="61" t="s">
        <v>82</v>
      </c>
      <c r="H24" s="53" t="s">
        <v>80</v>
      </c>
      <c r="I24" s="91" t="s">
        <v>81</v>
      </c>
      <c r="J24" s="123" t="s">
        <v>163</v>
      </c>
      <c r="K24" s="62" t="s">
        <v>9</v>
      </c>
    </row>
    <row r="25" spans="1:11" ht="15" thickBot="1" x14ac:dyDescent="0.35">
      <c r="D25" s="26"/>
    </row>
    <row r="26" spans="1:11" ht="15.6" x14ac:dyDescent="0.3">
      <c r="A26" s="83" t="s">
        <v>30</v>
      </c>
      <c r="B26" s="84"/>
      <c r="C26" s="84"/>
      <c r="D26" s="84"/>
      <c r="E26" s="85"/>
      <c r="G26" s="83" t="s">
        <v>14</v>
      </c>
      <c r="H26" s="84"/>
      <c r="I26" s="84"/>
      <c r="J26" s="84"/>
      <c r="K26" s="85"/>
    </row>
    <row r="27" spans="1:11" ht="15.6" x14ac:dyDescent="0.3">
      <c r="A27" s="55" t="s">
        <v>1</v>
      </c>
      <c r="B27" s="12" t="s">
        <v>2</v>
      </c>
      <c r="C27" s="12" t="s">
        <v>3</v>
      </c>
      <c r="D27" s="12" t="s">
        <v>4</v>
      </c>
      <c r="E27" s="56" t="s">
        <v>11</v>
      </c>
      <c r="G27" s="55" t="s">
        <v>1</v>
      </c>
      <c r="H27" s="12" t="s">
        <v>2</v>
      </c>
      <c r="I27" s="12" t="s">
        <v>3</v>
      </c>
      <c r="J27" s="12" t="s">
        <v>4</v>
      </c>
      <c r="K27" s="56" t="s">
        <v>11</v>
      </c>
    </row>
    <row r="28" spans="1:11" ht="15.6" x14ac:dyDescent="0.3">
      <c r="A28" s="57" t="s">
        <v>107</v>
      </c>
      <c r="B28" s="25" t="s">
        <v>107</v>
      </c>
      <c r="C28" s="25" t="s">
        <v>107</v>
      </c>
      <c r="D28" s="25" t="s">
        <v>107</v>
      </c>
      <c r="E28" s="59" t="s">
        <v>7</v>
      </c>
      <c r="G28" s="96" t="s">
        <v>71</v>
      </c>
      <c r="H28" s="95" t="s">
        <v>70</v>
      </c>
      <c r="I28" s="25" t="s">
        <v>72</v>
      </c>
      <c r="J28" s="123" t="s">
        <v>165</v>
      </c>
      <c r="K28" s="59" t="s">
        <v>7</v>
      </c>
    </row>
    <row r="29" spans="1:11" ht="15.6" x14ac:dyDescent="0.3">
      <c r="A29" s="57" t="s">
        <v>107</v>
      </c>
      <c r="B29" s="25" t="s">
        <v>107</v>
      </c>
      <c r="C29" s="25" t="s">
        <v>107</v>
      </c>
      <c r="D29" s="25" t="s">
        <v>107</v>
      </c>
      <c r="E29" s="60" t="s">
        <v>8</v>
      </c>
      <c r="G29" s="57" t="s">
        <v>107</v>
      </c>
      <c r="H29" s="25" t="s">
        <v>107</v>
      </c>
      <c r="I29" s="25" t="s">
        <v>107</v>
      </c>
      <c r="J29" s="25" t="s">
        <v>107</v>
      </c>
      <c r="K29" s="60" t="s">
        <v>8</v>
      </c>
    </row>
    <row r="30" spans="1:11" ht="16.2" thickBot="1" x14ac:dyDescent="0.35">
      <c r="A30" s="61" t="s">
        <v>107</v>
      </c>
      <c r="B30" s="53" t="s">
        <v>107</v>
      </c>
      <c r="C30" s="53" t="s">
        <v>107</v>
      </c>
      <c r="D30" s="53" t="s">
        <v>107</v>
      </c>
      <c r="E30" s="62" t="s">
        <v>9</v>
      </c>
      <c r="G30" s="61" t="s">
        <v>107</v>
      </c>
      <c r="H30" s="53" t="s">
        <v>107</v>
      </c>
      <c r="I30" s="53" t="s">
        <v>107</v>
      </c>
      <c r="J30" s="53" t="s">
        <v>107</v>
      </c>
      <c r="K30" s="62" t="s">
        <v>9</v>
      </c>
    </row>
    <row r="31" spans="1:11" x14ac:dyDescent="0.3">
      <c r="D31" s="26"/>
    </row>
    <row r="32" spans="1:11" ht="15.6" x14ac:dyDescent="0.3">
      <c r="A32" s="21"/>
      <c r="B32" s="21"/>
      <c r="C32" s="21"/>
      <c r="D32" s="21"/>
      <c r="E32" s="21"/>
    </row>
  </sheetData>
  <mergeCells count="10">
    <mergeCell ref="G2:K2"/>
    <mergeCell ref="A2:E2"/>
    <mergeCell ref="A20:E20"/>
    <mergeCell ref="A26:E26"/>
    <mergeCell ref="A8:E8"/>
    <mergeCell ref="A14:E14"/>
    <mergeCell ref="G8:K8"/>
    <mergeCell ref="G14:K14"/>
    <mergeCell ref="G20:K20"/>
    <mergeCell ref="G26:K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workbookViewId="0">
      <selection activeCell="J28" sqref="J28"/>
    </sheetView>
  </sheetViews>
  <sheetFormatPr defaultRowHeight="14.4" x14ac:dyDescent="0.3"/>
  <cols>
    <col min="1" max="1" width="6" customWidth="1"/>
    <col min="2" max="2" width="14.33203125" bestFit="1" customWidth="1"/>
    <col min="3" max="3" width="13.77734375" customWidth="1"/>
    <col min="4" max="4" width="18.88671875" customWidth="1"/>
    <col min="5" max="5" width="10.21875" customWidth="1"/>
    <col min="6" max="7" width="9.77734375" style="26" bestFit="1" customWidth="1"/>
    <col min="8" max="8" width="6.5546875" customWidth="1"/>
    <col min="9" max="9" width="6.77734375" bestFit="1" customWidth="1"/>
    <col min="10" max="10" width="8" customWidth="1"/>
    <col min="11" max="11" width="9.21875" customWidth="1"/>
    <col min="12" max="12" width="8.77734375" customWidth="1"/>
    <col min="13" max="13" width="9.5546875" customWidth="1"/>
    <col min="14" max="15" width="8.88671875" style="26"/>
    <col min="16" max="16" width="9.77734375" customWidth="1"/>
  </cols>
  <sheetData>
    <row r="1" spans="1:15" x14ac:dyDescent="0.3">
      <c r="B1" s="11" t="s">
        <v>103</v>
      </c>
      <c r="C1" s="11" t="s">
        <v>102</v>
      </c>
      <c r="D1" s="17" t="s">
        <v>53</v>
      </c>
      <c r="E1" s="22"/>
    </row>
    <row r="2" spans="1:15" ht="31.2" x14ac:dyDescent="0.3">
      <c r="A2" s="5" t="s">
        <v>0</v>
      </c>
      <c r="B2" s="6" t="s">
        <v>1</v>
      </c>
      <c r="C2" s="6" t="s">
        <v>2</v>
      </c>
      <c r="D2" s="6" t="s">
        <v>3</v>
      </c>
      <c r="E2" s="10" t="s">
        <v>24</v>
      </c>
      <c r="F2" s="10" t="s">
        <v>4</v>
      </c>
      <c r="H2" s="39" t="s">
        <v>52</v>
      </c>
      <c r="I2" s="79" t="s">
        <v>110</v>
      </c>
      <c r="J2" s="79" t="s">
        <v>110</v>
      </c>
      <c r="K2" s="79" t="s">
        <v>110</v>
      </c>
    </row>
    <row r="3" spans="1:15" x14ac:dyDescent="0.3">
      <c r="A3" s="13">
        <v>1</v>
      </c>
      <c r="B3" s="64" t="s">
        <v>64</v>
      </c>
      <c r="C3" s="63" t="s">
        <v>65</v>
      </c>
      <c r="D3" s="42" t="s">
        <v>63</v>
      </c>
      <c r="E3" s="9" t="s">
        <v>105</v>
      </c>
      <c r="F3" s="9">
        <v>0</v>
      </c>
      <c r="H3" s="39">
        <v>1</v>
      </c>
      <c r="I3" s="77" t="s">
        <v>51</v>
      </c>
      <c r="J3" s="77" t="s">
        <v>49</v>
      </c>
      <c r="K3" s="11">
        <v>5</v>
      </c>
    </row>
    <row r="4" spans="1:15" ht="16.8" customHeight="1" x14ac:dyDescent="0.3">
      <c r="A4" s="13">
        <v>2</v>
      </c>
      <c r="B4" s="63" t="s">
        <v>66</v>
      </c>
      <c r="C4" s="63" t="s">
        <v>67</v>
      </c>
      <c r="D4" s="42" t="s">
        <v>63</v>
      </c>
      <c r="E4" s="9">
        <f>SUM(C11,C13,C14,C15)</f>
        <v>13</v>
      </c>
      <c r="F4" s="9">
        <v>201</v>
      </c>
      <c r="H4" s="39">
        <v>2</v>
      </c>
      <c r="I4" s="77" t="s">
        <v>46</v>
      </c>
      <c r="J4" s="77" t="s">
        <v>6</v>
      </c>
      <c r="K4" s="11">
        <v>4</v>
      </c>
    </row>
    <row r="5" spans="1:15" x14ac:dyDescent="0.3">
      <c r="A5" s="13">
        <v>3</v>
      </c>
      <c r="B5" s="63" t="s">
        <v>61</v>
      </c>
      <c r="C5" s="63" t="s">
        <v>62</v>
      </c>
      <c r="D5" s="42" t="s">
        <v>63</v>
      </c>
      <c r="E5" s="9">
        <f>SUM(D11:D12,D14,D15)</f>
        <v>16</v>
      </c>
      <c r="F5" s="9">
        <v>222</v>
      </c>
      <c r="H5" s="39">
        <v>3</v>
      </c>
      <c r="I5" s="77" t="s">
        <v>88</v>
      </c>
      <c r="J5" s="77" t="s">
        <v>5</v>
      </c>
      <c r="K5" s="11">
        <v>3</v>
      </c>
    </row>
    <row r="6" spans="1:15" x14ac:dyDescent="0.3">
      <c r="A6" s="13">
        <v>4</v>
      </c>
      <c r="B6" s="37" t="s">
        <v>85</v>
      </c>
      <c r="C6" s="37" t="s">
        <v>86</v>
      </c>
      <c r="D6" s="34" t="s">
        <v>84</v>
      </c>
      <c r="E6" s="9">
        <f>SUM(E11:E13,E15)</f>
        <v>24</v>
      </c>
      <c r="F6" s="9">
        <v>278</v>
      </c>
      <c r="H6" s="39">
        <v>4</v>
      </c>
      <c r="I6" s="77" t="s">
        <v>87</v>
      </c>
      <c r="J6" s="77" t="s">
        <v>47</v>
      </c>
      <c r="K6" s="11">
        <v>2</v>
      </c>
    </row>
    <row r="7" spans="1:15" x14ac:dyDescent="0.3">
      <c r="A7" s="13">
        <v>5</v>
      </c>
      <c r="B7" s="37" t="s">
        <v>82</v>
      </c>
      <c r="C7" s="37" t="s">
        <v>83</v>
      </c>
      <c r="D7" s="34" t="s">
        <v>84</v>
      </c>
      <c r="E7" s="9">
        <f>SUM(F11:F14)</f>
        <v>17</v>
      </c>
      <c r="F7" s="9">
        <v>229</v>
      </c>
      <c r="H7" s="39">
        <v>5</v>
      </c>
      <c r="I7" s="77" t="s">
        <v>50</v>
      </c>
      <c r="J7" s="77" t="s">
        <v>48</v>
      </c>
      <c r="K7" s="11">
        <v>1</v>
      </c>
    </row>
    <row r="8" spans="1:15" x14ac:dyDescent="0.3">
      <c r="A8" s="15"/>
      <c r="B8" s="14"/>
      <c r="C8" s="14"/>
      <c r="D8" s="36"/>
      <c r="E8" s="16"/>
      <c r="F8" s="20"/>
      <c r="G8" s="20"/>
    </row>
    <row r="9" spans="1:15" x14ac:dyDescent="0.3">
      <c r="B9" s="19"/>
      <c r="C9" s="19"/>
      <c r="D9" s="19"/>
      <c r="E9" s="19"/>
      <c r="F9" s="19"/>
      <c r="G9" s="18"/>
    </row>
    <row r="10" spans="1:15" x14ac:dyDescent="0.3">
      <c r="A10" s="28" t="s">
        <v>26</v>
      </c>
      <c r="B10" s="29">
        <v>1</v>
      </c>
      <c r="C10" s="29">
        <v>2</v>
      </c>
      <c r="D10" s="29">
        <v>3</v>
      </c>
      <c r="E10" s="30">
        <v>4</v>
      </c>
      <c r="F10" s="30">
        <v>5</v>
      </c>
      <c r="G10" s="67"/>
      <c r="H10" s="67"/>
      <c r="I10" s="67"/>
      <c r="J10" s="67"/>
      <c r="K10" s="67"/>
      <c r="N10" s="32"/>
    </row>
    <row r="11" spans="1:15" x14ac:dyDescent="0.3">
      <c r="A11" s="31">
        <v>1</v>
      </c>
      <c r="B11" s="27"/>
      <c r="C11" s="9">
        <v>7</v>
      </c>
      <c r="D11" s="9">
        <v>7</v>
      </c>
      <c r="E11" s="9">
        <v>7</v>
      </c>
      <c r="F11" s="9">
        <v>7</v>
      </c>
      <c r="G11" s="68"/>
      <c r="H11" s="68"/>
      <c r="I11" s="68"/>
      <c r="J11" s="68"/>
      <c r="K11" s="68"/>
      <c r="N11" s="32"/>
    </row>
    <row r="12" spans="1:15" x14ac:dyDescent="0.3">
      <c r="A12" s="31">
        <v>2</v>
      </c>
      <c r="B12" s="9">
        <v>0</v>
      </c>
      <c r="C12" s="27"/>
      <c r="D12" s="9">
        <v>4</v>
      </c>
      <c r="E12" s="9">
        <v>6</v>
      </c>
      <c r="F12" s="9">
        <v>5</v>
      </c>
      <c r="G12" s="68"/>
      <c r="H12" s="68"/>
      <c r="I12" s="68"/>
      <c r="J12" s="68"/>
      <c r="K12" s="68"/>
      <c r="N12" s="18"/>
      <c r="O12" s="18"/>
    </row>
    <row r="13" spans="1:15" x14ac:dyDescent="0.3">
      <c r="A13" s="31">
        <v>3</v>
      </c>
      <c r="B13" s="9">
        <v>0</v>
      </c>
      <c r="C13" s="9">
        <v>3</v>
      </c>
      <c r="D13" s="27"/>
      <c r="E13" s="9">
        <v>5</v>
      </c>
      <c r="F13" s="9">
        <v>4</v>
      </c>
      <c r="G13" s="68"/>
      <c r="H13" s="68"/>
      <c r="I13" s="68"/>
      <c r="J13" s="68"/>
      <c r="K13" s="68"/>
      <c r="N13" s="18"/>
      <c r="O13" s="18"/>
    </row>
    <row r="14" spans="1:15" x14ac:dyDescent="0.3">
      <c r="A14" s="31">
        <v>4</v>
      </c>
      <c r="B14" s="9">
        <v>0</v>
      </c>
      <c r="C14" s="9">
        <v>1</v>
      </c>
      <c r="D14" s="9">
        <v>2</v>
      </c>
      <c r="E14" s="27"/>
      <c r="F14" s="9">
        <v>1</v>
      </c>
      <c r="G14" s="68"/>
      <c r="H14" s="68"/>
      <c r="I14" s="68"/>
      <c r="J14" s="68"/>
      <c r="K14" s="68"/>
      <c r="N14" s="18"/>
      <c r="O14" s="18"/>
    </row>
    <row r="15" spans="1:15" x14ac:dyDescent="0.3">
      <c r="A15" s="31">
        <v>5</v>
      </c>
      <c r="B15" s="9">
        <v>0</v>
      </c>
      <c r="C15" s="9">
        <v>2</v>
      </c>
      <c r="D15" s="9">
        <v>3</v>
      </c>
      <c r="E15" s="9">
        <v>6</v>
      </c>
      <c r="F15" s="27"/>
      <c r="G15" s="68"/>
      <c r="H15" s="68"/>
      <c r="I15" s="68"/>
      <c r="J15" s="68"/>
      <c r="K15" s="68"/>
      <c r="N15" s="19"/>
      <c r="O15" s="19"/>
    </row>
    <row r="16" spans="1:15" x14ac:dyDescent="0.3">
      <c r="I16" s="7"/>
      <c r="J16" s="7"/>
      <c r="K16" s="7"/>
      <c r="L16" s="7"/>
    </row>
    <row r="17" spans="1:13" x14ac:dyDescent="0.3">
      <c r="I17" s="7"/>
      <c r="J17" s="7"/>
      <c r="K17" s="7"/>
      <c r="L17" s="7"/>
    </row>
    <row r="18" spans="1:13" x14ac:dyDescent="0.3">
      <c r="B18" s="11" t="s">
        <v>103</v>
      </c>
      <c r="C18" s="11" t="s">
        <v>104</v>
      </c>
      <c r="D18" s="17" t="s">
        <v>20</v>
      </c>
      <c r="E18" s="22"/>
      <c r="I18" s="7"/>
      <c r="J18" s="7"/>
      <c r="K18" s="7"/>
      <c r="L18" s="7"/>
    </row>
    <row r="19" spans="1:13" ht="34.799999999999997" x14ac:dyDescent="0.3">
      <c r="A19" s="4" t="s">
        <v>0</v>
      </c>
      <c r="B19" s="2" t="s">
        <v>1</v>
      </c>
      <c r="C19" s="2" t="s">
        <v>2</v>
      </c>
      <c r="D19" s="2" t="s">
        <v>3</v>
      </c>
      <c r="E19" s="40" t="s">
        <v>24</v>
      </c>
      <c r="F19" s="40" t="s">
        <v>4</v>
      </c>
      <c r="H19" s="66" t="s">
        <v>52</v>
      </c>
      <c r="I19" s="79" t="s">
        <v>110</v>
      </c>
      <c r="J19" s="79" t="s">
        <v>110</v>
      </c>
      <c r="K19" s="79" t="s">
        <v>110</v>
      </c>
    </row>
    <row r="20" spans="1:13" x14ac:dyDescent="0.3">
      <c r="A20" s="41">
        <v>1</v>
      </c>
      <c r="B20" s="35" t="s">
        <v>68</v>
      </c>
      <c r="C20" s="35" t="s">
        <v>69</v>
      </c>
      <c r="D20" s="25" t="s">
        <v>63</v>
      </c>
      <c r="E20" s="37">
        <f>SUM(B29:B34)</f>
        <v>13</v>
      </c>
      <c r="F20" s="37">
        <v>190</v>
      </c>
      <c r="H20" s="66">
        <v>1</v>
      </c>
      <c r="I20" s="77" t="s">
        <v>91</v>
      </c>
      <c r="J20" s="77" t="s">
        <v>90</v>
      </c>
      <c r="K20" s="77" t="s">
        <v>89</v>
      </c>
    </row>
    <row r="21" spans="1:13" x14ac:dyDescent="0.3">
      <c r="A21" s="41">
        <v>2</v>
      </c>
      <c r="B21" s="13" t="s">
        <v>76</v>
      </c>
      <c r="C21" s="13" t="s">
        <v>77</v>
      </c>
      <c r="D21" s="33" t="s">
        <v>81</v>
      </c>
      <c r="E21" s="37">
        <f>SUM(C29:C34)</f>
        <v>20</v>
      </c>
      <c r="F21" s="37">
        <v>225</v>
      </c>
      <c r="H21" s="66">
        <v>2</v>
      </c>
      <c r="I21" s="77" t="s">
        <v>94</v>
      </c>
      <c r="J21" s="77" t="s">
        <v>93</v>
      </c>
      <c r="K21" s="77" t="s">
        <v>92</v>
      </c>
    </row>
    <row r="22" spans="1:13" x14ac:dyDescent="0.3">
      <c r="A22" s="41">
        <v>3</v>
      </c>
      <c r="B22" s="13" t="s">
        <v>78</v>
      </c>
      <c r="C22" s="13" t="s">
        <v>79</v>
      </c>
      <c r="D22" s="33" t="s">
        <v>81</v>
      </c>
      <c r="E22" s="37">
        <f>SUM(D29:D34)</f>
        <v>27</v>
      </c>
      <c r="F22" s="37">
        <v>260</v>
      </c>
      <c r="H22" s="66">
        <v>3</v>
      </c>
      <c r="I22" s="77" t="s">
        <v>97</v>
      </c>
      <c r="J22" s="77" t="s">
        <v>96</v>
      </c>
      <c r="K22" s="77" t="s">
        <v>98</v>
      </c>
    </row>
    <row r="23" spans="1:13" x14ac:dyDescent="0.3">
      <c r="A23" s="41">
        <v>4</v>
      </c>
      <c r="B23" s="13" t="s">
        <v>82</v>
      </c>
      <c r="C23" s="13" t="s">
        <v>80</v>
      </c>
      <c r="D23" s="33" t="s">
        <v>81</v>
      </c>
      <c r="E23" s="37">
        <f>SUM(E29:E34)</f>
        <v>17</v>
      </c>
      <c r="F23" s="37">
        <v>210</v>
      </c>
      <c r="H23" s="66">
        <v>4</v>
      </c>
      <c r="I23" s="77" t="s">
        <v>99</v>
      </c>
      <c r="J23" s="77" t="s">
        <v>111</v>
      </c>
      <c r="K23" s="77" t="s">
        <v>112</v>
      </c>
    </row>
    <row r="24" spans="1:13" x14ac:dyDescent="0.3">
      <c r="A24" s="41">
        <v>5</v>
      </c>
      <c r="B24" s="70" t="s">
        <v>73</v>
      </c>
      <c r="C24" s="70" t="s">
        <v>74</v>
      </c>
      <c r="D24" s="13" t="s">
        <v>75</v>
      </c>
      <c r="E24" s="37">
        <f>SUM(F29:F34)</f>
        <v>12</v>
      </c>
      <c r="F24" s="37">
        <v>185</v>
      </c>
      <c r="H24" s="66">
        <v>5</v>
      </c>
      <c r="I24" s="77" t="s">
        <v>101</v>
      </c>
      <c r="J24" s="77" t="s">
        <v>100</v>
      </c>
      <c r="K24" s="77" t="s">
        <v>95</v>
      </c>
    </row>
    <row r="25" spans="1:13" x14ac:dyDescent="0.3">
      <c r="A25" s="41">
        <v>6</v>
      </c>
      <c r="B25" s="70" t="s">
        <v>71</v>
      </c>
      <c r="C25" s="70" t="s">
        <v>70</v>
      </c>
      <c r="D25" s="13" t="s">
        <v>72</v>
      </c>
      <c r="E25" s="37">
        <f>SUM(G29:G34)</f>
        <v>16</v>
      </c>
      <c r="F25" s="37">
        <v>205</v>
      </c>
      <c r="H25" s="38"/>
      <c r="I25" s="78"/>
      <c r="J25" s="78"/>
      <c r="K25" s="78"/>
    </row>
    <row r="26" spans="1:13" x14ac:dyDescent="0.3">
      <c r="A26" s="69"/>
      <c r="B26" s="14"/>
      <c r="C26" s="14"/>
      <c r="D26" s="36"/>
      <c r="E26" s="1"/>
      <c r="F26" s="1"/>
    </row>
    <row r="28" spans="1:13" x14ac:dyDescent="0.3">
      <c r="A28" s="28" t="s">
        <v>26</v>
      </c>
      <c r="B28" s="29">
        <v>1</v>
      </c>
      <c r="C28" s="29">
        <v>2</v>
      </c>
      <c r="D28" s="29">
        <v>3</v>
      </c>
      <c r="E28" s="30">
        <v>4</v>
      </c>
      <c r="F28" s="30">
        <v>5</v>
      </c>
      <c r="G28" s="71">
        <v>6</v>
      </c>
      <c r="H28" s="75"/>
      <c r="I28" s="67"/>
      <c r="J28" s="67"/>
      <c r="K28" s="67"/>
      <c r="L28" s="67"/>
      <c r="M28" s="67"/>
    </row>
    <row r="29" spans="1:13" x14ac:dyDescent="0.3">
      <c r="A29" s="31">
        <v>1</v>
      </c>
      <c r="B29" s="44"/>
      <c r="C29" s="43">
        <v>4</v>
      </c>
      <c r="D29" s="43">
        <v>4</v>
      </c>
      <c r="E29" s="43">
        <v>5</v>
      </c>
      <c r="F29" s="43">
        <v>5</v>
      </c>
      <c r="G29" s="72">
        <v>4</v>
      </c>
      <c r="H29" s="76"/>
      <c r="I29" s="74"/>
      <c r="J29" s="74"/>
      <c r="K29" s="74"/>
      <c r="L29" s="74"/>
      <c r="M29" s="74"/>
    </row>
    <row r="30" spans="1:13" x14ac:dyDescent="0.3">
      <c r="A30" s="31">
        <v>2</v>
      </c>
      <c r="B30" s="43">
        <v>3</v>
      </c>
      <c r="C30" s="44"/>
      <c r="D30" s="43">
        <v>5</v>
      </c>
      <c r="E30" s="43">
        <v>2</v>
      </c>
      <c r="F30" s="43">
        <v>2</v>
      </c>
      <c r="G30" s="72">
        <v>3</v>
      </c>
      <c r="H30" s="76"/>
      <c r="I30" s="74"/>
      <c r="J30" s="74"/>
      <c r="K30" s="74"/>
      <c r="L30" s="74"/>
      <c r="M30" s="74"/>
    </row>
    <row r="31" spans="1:13" x14ac:dyDescent="0.3">
      <c r="A31" s="31">
        <v>3</v>
      </c>
      <c r="B31" s="43">
        <v>3</v>
      </c>
      <c r="C31" s="43">
        <v>2</v>
      </c>
      <c r="D31" s="44"/>
      <c r="E31" s="43">
        <v>1</v>
      </c>
      <c r="F31" s="43">
        <v>0</v>
      </c>
      <c r="G31" s="72">
        <v>2</v>
      </c>
      <c r="H31" s="76"/>
      <c r="I31" s="74"/>
      <c r="J31" s="74"/>
      <c r="K31" s="74"/>
      <c r="L31" s="74"/>
      <c r="M31" s="74"/>
    </row>
    <row r="32" spans="1:13" x14ac:dyDescent="0.3">
      <c r="A32" s="31">
        <v>4</v>
      </c>
      <c r="B32" s="43">
        <v>2</v>
      </c>
      <c r="C32" s="43">
        <v>5</v>
      </c>
      <c r="D32" s="43">
        <v>6</v>
      </c>
      <c r="E32" s="44"/>
      <c r="F32" s="43">
        <v>2</v>
      </c>
      <c r="G32" s="72">
        <v>3</v>
      </c>
      <c r="H32" s="76"/>
      <c r="I32" s="74"/>
      <c r="J32" s="74"/>
      <c r="K32" s="74"/>
      <c r="L32" s="74"/>
      <c r="M32" s="74"/>
    </row>
    <row r="33" spans="1:13" x14ac:dyDescent="0.3">
      <c r="A33" s="31">
        <v>5</v>
      </c>
      <c r="B33" s="43">
        <v>2</v>
      </c>
      <c r="C33" s="43">
        <v>5</v>
      </c>
      <c r="D33" s="43">
        <v>7</v>
      </c>
      <c r="E33" s="43">
        <v>5</v>
      </c>
      <c r="F33" s="44"/>
      <c r="G33" s="72">
        <v>4</v>
      </c>
      <c r="H33" s="76"/>
      <c r="I33" s="74"/>
      <c r="J33" s="74"/>
      <c r="K33" s="74"/>
      <c r="L33" s="74"/>
      <c r="M33" s="74"/>
    </row>
    <row r="34" spans="1:13" x14ac:dyDescent="0.3">
      <c r="A34" s="31">
        <v>6</v>
      </c>
      <c r="B34" s="43">
        <v>3</v>
      </c>
      <c r="C34" s="43">
        <v>4</v>
      </c>
      <c r="D34" s="43">
        <v>5</v>
      </c>
      <c r="E34" s="43">
        <v>4</v>
      </c>
      <c r="F34" s="45">
        <v>3</v>
      </c>
      <c r="G34" s="73"/>
      <c r="H34" s="76"/>
      <c r="I34" s="74"/>
      <c r="J34" s="74"/>
      <c r="K34" s="74"/>
      <c r="L34" s="74"/>
      <c r="M34" s="74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9"/>
  <sheetViews>
    <sheetView workbookViewId="0">
      <selection activeCell="K5" sqref="K5"/>
    </sheetView>
  </sheetViews>
  <sheetFormatPr defaultRowHeight="14.4" x14ac:dyDescent="0.25"/>
  <cols>
    <col min="1" max="1" width="4.33203125" style="100" customWidth="1"/>
    <col min="2" max="2" width="14.33203125" style="48" bestFit="1" customWidth="1"/>
    <col min="3" max="3" width="13.77734375" style="48" bestFit="1" customWidth="1"/>
    <col min="4" max="4" width="20" style="48" bestFit="1" customWidth="1"/>
    <col min="5" max="5" width="7.109375" style="48" bestFit="1" customWidth="1"/>
    <col min="6" max="6" width="7.109375" style="48" customWidth="1"/>
    <col min="7" max="7" width="7.5546875" style="48" customWidth="1"/>
    <col min="8" max="8" width="10.109375" style="48" customWidth="1"/>
    <col min="9" max="9" width="9.5546875" style="48" customWidth="1"/>
    <col min="10" max="10" width="12.44140625" style="48" customWidth="1"/>
    <col min="11" max="11" width="10.77734375" style="48" customWidth="1"/>
    <col min="12" max="12" width="10" style="48" bestFit="1" customWidth="1"/>
    <col min="13" max="13" width="12.77734375" style="48" bestFit="1" customWidth="1"/>
    <col min="14" max="14" width="14.109375" style="32" customWidth="1"/>
    <col min="15" max="15" width="8.88671875" style="32"/>
    <col min="16" max="16" width="9.77734375" style="23" customWidth="1"/>
    <col min="17" max="17" width="6.6640625" style="23" customWidth="1"/>
    <col min="18" max="18" width="7.5546875" style="23" customWidth="1"/>
    <col min="19" max="16384" width="8.88671875" style="32"/>
  </cols>
  <sheetData>
    <row r="1" spans="1:18" x14ac:dyDescent="0.25">
      <c r="N1" s="101"/>
    </row>
    <row r="2" spans="1:18" x14ac:dyDescent="0.25">
      <c r="A2" s="102" t="s">
        <v>40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  <c r="M2" s="103"/>
      <c r="N2" s="101"/>
    </row>
    <row r="3" spans="1:18" ht="41.4" x14ac:dyDescent="0.25">
      <c r="A3" s="104" t="s">
        <v>0</v>
      </c>
      <c r="B3" s="98" t="s">
        <v>1</v>
      </c>
      <c r="C3" s="98" t="s">
        <v>2</v>
      </c>
      <c r="D3" s="98" t="s">
        <v>3</v>
      </c>
      <c r="E3" s="98" t="s">
        <v>15</v>
      </c>
      <c r="F3" s="98" t="s">
        <v>58</v>
      </c>
      <c r="G3" s="98" t="s">
        <v>27</v>
      </c>
      <c r="H3" s="104" t="s">
        <v>59</v>
      </c>
      <c r="I3" s="104" t="s">
        <v>60</v>
      </c>
      <c r="J3" s="98" t="s">
        <v>55</v>
      </c>
      <c r="K3" s="105" t="s">
        <v>56</v>
      </c>
      <c r="L3" s="101"/>
      <c r="M3" s="101"/>
      <c r="N3" s="106" t="s">
        <v>57</v>
      </c>
      <c r="O3" s="107" t="s">
        <v>25</v>
      </c>
      <c r="P3" s="107" t="s">
        <v>18</v>
      </c>
      <c r="Q3" s="32"/>
      <c r="R3" s="32"/>
    </row>
    <row r="4" spans="1:18" x14ac:dyDescent="0.3">
      <c r="A4" s="108">
        <v>1</v>
      </c>
      <c r="B4" s="109" t="s">
        <v>64</v>
      </c>
      <c r="C4" s="109" t="s">
        <v>65</v>
      </c>
      <c r="D4" s="46" t="s">
        <v>63</v>
      </c>
      <c r="E4" s="46">
        <v>2012</v>
      </c>
      <c r="F4" s="46" t="s">
        <v>105</v>
      </c>
      <c r="G4" s="46" t="s">
        <v>105</v>
      </c>
      <c r="H4" s="46" t="s">
        <v>105</v>
      </c>
      <c r="I4" s="46" t="s">
        <v>105</v>
      </c>
      <c r="J4" s="46" t="s">
        <v>105</v>
      </c>
      <c r="K4" s="46" t="s">
        <v>105</v>
      </c>
      <c r="L4" s="101"/>
      <c r="M4" s="32"/>
      <c r="N4" s="110" t="s">
        <v>19</v>
      </c>
      <c r="O4" s="110" t="s">
        <v>33</v>
      </c>
      <c r="P4" s="110" t="s">
        <v>34</v>
      </c>
      <c r="Q4" s="32"/>
      <c r="R4" s="32"/>
    </row>
    <row r="5" spans="1:18" x14ac:dyDescent="0.3">
      <c r="A5" s="108">
        <v>2</v>
      </c>
      <c r="B5" s="109" t="s">
        <v>66</v>
      </c>
      <c r="C5" s="109" t="s">
        <v>67</v>
      </c>
      <c r="D5" s="46" t="s">
        <v>63</v>
      </c>
      <c r="E5" s="46">
        <v>2014</v>
      </c>
      <c r="F5" s="46" t="s">
        <v>119</v>
      </c>
      <c r="G5" s="46" t="s">
        <v>120</v>
      </c>
      <c r="H5" s="46" t="s">
        <v>138</v>
      </c>
      <c r="I5" s="46" t="s">
        <v>139</v>
      </c>
      <c r="J5" s="46">
        <v>201</v>
      </c>
      <c r="K5" s="46" t="s">
        <v>157</v>
      </c>
      <c r="L5" s="101"/>
      <c r="M5" s="32"/>
      <c r="N5" s="110" t="s">
        <v>19</v>
      </c>
      <c r="O5" s="110" t="s">
        <v>33</v>
      </c>
      <c r="P5" s="110" t="s">
        <v>34</v>
      </c>
      <c r="Q5" s="32"/>
      <c r="R5" s="32"/>
    </row>
    <row r="6" spans="1:18" x14ac:dyDescent="0.25">
      <c r="A6" s="111"/>
      <c r="B6" s="112"/>
      <c r="C6" s="112"/>
      <c r="D6" s="49"/>
      <c r="E6" s="49"/>
      <c r="F6" s="49"/>
      <c r="G6" s="49"/>
      <c r="H6" s="49"/>
      <c r="I6" s="49"/>
      <c r="J6" s="49"/>
      <c r="K6" s="49"/>
      <c r="N6" s="101"/>
      <c r="P6" s="113"/>
      <c r="Q6" s="24"/>
      <c r="R6" s="24"/>
    </row>
    <row r="7" spans="1:18" x14ac:dyDescent="0.25">
      <c r="A7" s="102" t="s">
        <v>39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3"/>
      <c r="N7" s="101"/>
      <c r="P7" s="113"/>
      <c r="Q7" s="24"/>
      <c r="R7" s="24"/>
    </row>
    <row r="8" spans="1:18" ht="41.4" x14ac:dyDescent="0.25">
      <c r="A8" s="104" t="s">
        <v>0</v>
      </c>
      <c r="B8" s="98" t="s">
        <v>1</v>
      </c>
      <c r="C8" s="98" t="s">
        <v>2</v>
      </c>
      <c r="D8" s="98" t="s">
        <v>3</v>
      </c>
      <c r="E8" s="98" t="s">
        <v>15</v>
      </c>
      <c r="F8" s="98" t="s">
        <v>58</v>
      </c>
      <c r="G8" s="98" t="s">
        <v>27</v>
      </c>
      <c r="H8" s="104" t="s">
        <v>59</v>
      </c>
      <c r="I8" s="104" t="s">
        <v>54</v>
      </c>
      <c r="J8" s="98" t="s">
        <v>55</v>
      </c>
      <c r="K8" s="105" t="s">
        <v>56</v>
      </c>
      <c r="L8" s="101"/>
      <c r="M8" s="101"/>
      <c r="N8" s="106" t="s">
        <v>57</v>
      </c>
      <c r="O8" s="107" t="s">
        <v>25</v>
      </c>
      <c r="P8" s="107" t="s">
        <v>18</v>
      </c>
      <c r="Q8" s="32"/>
      <c r="R8" s="32"/>
    </row>
    <row r="9" spans="1:18" x14ac:dyDescent="0.3">
      <c r="A9" s="108">
        <v>1</v>
      </c>
      <c r="B9" s="109" t="s">
        <v>61</v>
      </c>
      <c r="C9" s="109" t="s">
        <v>62</v>
      </c>
      <c r="D9" s="46" t="s">
        <v>63</v>
      </c>
      <c r="E9" s="46">
        <v>2012</v>
      </c>
      <c r="F9" s="46" t="s">
        <v>121</v>
      </c>
      <c r="G9" s="46" t="s">
        <v>117</v>
      </c>
      <c r="H9" s="46" t="s">
        <v>140</v>
      </c>
      <c r="I9" s="46" t="s">
        <v>141</v>
      </c>
      <c r="J9" s="46">
        <v>222</v>
      </c>
      <c r="K9" s="46" t="s">
        <v>158</v>
      </c>
      <c r="L9" s="101"/>
      <c r="M9" s="101"/>
      <c r="N9" s="114" t="s">
        <v>19</v>
      </c>
      <c r="O9" s="110" t="s">
        <v>33</v>
      </c>
      <c r="P9" s="110" t="s">
        <v>34</v>
      </c>
      <c r="Q9" s="32"/>
      <c r="R9" s="32"/>
    </row>
    <row r="10" spans="1:18" x14ac:dyDescent="0.3">
      <c r="A10" s="108">
        <v>2</v>
      </c>
      <c r="B10" s="115" t="s">
        <v>85</v>
      </c>
      <c r="C10" s="115" t="s">
        <v>86</v>
      </c>
      <c r="D10" s="46" t="s">
        <v>84</v>
      </c>
      <c r="E10" s="46">
        <v>2012</v>
      </c>
      <c r="F10" s="46" t="s">
        <v>122</v>
      </c>
      <c r="G10" s="46" t="s">
        <v>123</v>
      </c>
      <c r="H10" s="46" t="s">
        <v>142</v>
      </c>
      <c r="I10" s="46" t="s">
        <v>143</v>
      </c>
      <c r="J10" s="46">
        <v>278</v>
      </c>
      <c r="K10" s="46" t="s">
        <v>159</v>
      </c>
      <c r="L10" s="101"/>
      <c r="M10" s="101"/>
      <c r="N10" s="113"/>
      <c r="O10" s="24"/>
      <c r="P10" s="24"/>
      <c r="Q10" s="32"/>
      <c r="R10" s="32"/>
    </row>
    <row r="11" spans="1:18" x14ac:dyDescent="0.25">
      <c r="A11" s="111"/>
      <c r="B11" s="116"/>
      <c r="C11" s="116"/>
      <c r="D11" s="49"/>
      <c r="E11" s="49"/>
      <c r="F11" s="49"/>
      <c r="G11" s="49"/>
      <c r="H11" s="49"/>
      <c r="I11" s="49"/>
      <c r="J11" s="49"/>
      <c r="K11" s="49"/>
      <c r="N11" s="101"/>
      <c r="P11" s="24"/>
      <c r="Q11" s="117"/>
      <c r="R11" s="117"/>
    </row>
    <row r="12" spans="1:18" x14ac:dyDescent="0.25">
      <c r="A12" s="102" t="s">
        <v>41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103"/>
      <c r="N12" s="101"/>
      <c r="P12" s="24"/>
      <c r="Q12" s="117"/>
      <c r="R12" s="117"/>
    </row>
    <row r="13" spans="1:18" ht="41.4" x14ac:dyDescent="0.25">
      <c r="A13" s="104" t="s">
        <v>0</v>
      </c>
      <c r="B13" s="98" t="s">
        <v>1</v>
      </c>
      <c r="C13" s="98" t="s">
        <v>2</v>
      </c>
      <c r="D13" s="98" t="s">
        <v>3</v>
      </c>
      <c r="E13" s="98" t="s">
        <v>15</v>
      </c>
      <c r="F13" s="98" t="s">
        <v>58</v>
      </c>
      <c r="G13" s="98" t="s">
        <v>27</v>
      </c>
      <c r="H13" s="104" t="s">
        <v>59</v>
      </c>
      <c r="I13" s="104" t="s">
        <v>54</v>
      </c>
      <c r="J13" s="98" t="s">
        <v>55</v>
      </c>
      <c r="K13" s="105" t="s">
        <v>56</v>
      </c>
      <c r="L13" s="101"/>
      <c r="M13" s="101"/>
      <c r="N13" s="106" t="s">
        <v>57</v>
      </c>
      <c r="O13" s="107" t="s">
        <v>25</v>
      </c>
      <c r="P13" s="107" t="s">
        <v>18</v>
      </c>
      <c r="Q13" s="32"/>
      <c r="R13" s="32"/>
    </row>
    <row r="14" spans="1:18" x14ac:dyDescent="0.3">
      <c r="A14" s="108">
        <v>1</v>
      </c>
      <c r="B14" s="115" t="s">
        <v>82</v>
      </c>
      <c r="C14" s="115" t="s">
        <v>83</v>
      </c>
      <c r="D14" s="46" t="s">
        <v>84</v>
      </c>
      <c r="E14" s="46">
        <v>2011</v>
      </c>
      <c r="F14" s="46" t="s">
        <v>124</v>
      </c>
      <c r="G14" s="46" t="s">
        <v>125</v>
      </c>
      <c r="H14" s="46" t="s">
        <v>144</v>
      </c>
      <c r="I14" s="46" t="s">
        <v>145</v>
      </c>
      <c r="J14" s="46">
        <v>229</v>
      </c>
      <c r="K14" s="97">
        <v>967</v>
      </c>
      <c r="L14" s="101"/>
      <c r="M14" s="101"/>
      <c r="N14" s="118" t="s">
        <v>17</v>
      </c>
      <c r="O14" s="119" t="s">
        <v>33</v>
      </c>
      <c r="P14" s="119" t="s">
        <v>35</v>
      </c>
      <c r="Q14" s="32"/>
      <c r="R14" s="32"/>
    </row>
    <row r="15" spans="1:18" x14ac:dyDescent="0.25">
      <c r="N15" s="101"/>
      <c r="P15" s="120"/>
      <c r="Q15" s="117"/>
      <c r="R15" s="117"/>
    </row>
    <row r="16" spans="1:18" x14ac:dyDescent="0.25">
      <c r="A16" s="130" t="s">
        <v>42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01"/>
      <c r="O16" s="23"/>
      <c r="R16" s="32"/>
    </row>
    <row r="17" spans="1:18" ht="41.4" x14ac:dyDescent="0.25">
      <c r="A17" s="121" t="s">
        <v>0</v>
      </c>
      <c r="B17" s="98" t="s">
        <v>1</v>
      </c>
      <c r="C17" s="98" t="s">
        <v>2</v>
      </c>
      <c r="D17" s="99" t="s">
        <v>3</v>
      </c>
      <c r="E17" s="99" t="s">
        <v>15</v>
      </c>
      <c r="F17" s="99" t="s">
        <v>108</v>
      </c>
      <c r="G17" s="99" t="s">
        <v>109</v>
      </c>
      <c r="H17" s="99" t="s">
        <v>58</v>
      </c>
      <c r="I17" s="99" t="s">
        <v>27</v>
      </c>
      <c r="J17" s="122" t="s">
        <v>59</v>
      </c>
      <c r="K17" s="122" t="s">
        <v>54</v>
      </c>
      <c r="L17" s="99" t="s">
        <v>55</v>
      </c>
      <c r="M17" s="105" t="s">
        <v>56</v>
      </c>
      <c r="N17" s="101"/>
      <c r="O17" s="106" t="s">
        <v>57</v>
      </c>
      <c r="P17" s="107" t="s">
        <v>25</v>
      </c>
      <c r="Q17" s="107" t="s">
        <v>18</v>
      </c>
      <c r="R17" s="32"/>
    </row>
    <row r="18" spans="1:18" x14ac:dyDescent="0.3">
      <c r="A18" s="108">
        <v>1</v>
      </c>
      <c r="B18" s="109" t="s">
        <v>68</v>
      </c>
      <c r="C18" s="109" t="s">
        <v>69</v>
      </c>
      <c r="D18" s="46" t="s">
        <v>63</v>
      </c>
      <c r="E18" s="46">
        <v>2009</v>
      </c>
      <c r="F18" s="46" t="s">
        <v>117</v>
      </c>
      <c r="G18" s="46">
        <v>0</v>
      </c>
      <c r="H18" s="46" t="s">
        <v>126</v>
      </c>
      <c r="I18" s="46" t="s">
        <v>127</v>
      </c>
      <c r="J18" s="46" t="s">
        <v>146</v>
      </c>
      <c r="K18" s="46" t="s">
        <v>117</v>
      </c>
      <c r="L18" s="46">
        <v>190</v>
      </c>
      <c r="M18" s="123" t="s">
        <v>160</v>
      </c>
      <c r="N18" s="101"/>
      <c r="O18" s="131" t="s">
        <v>16</v>
      </c>
      <c r="P18" s="119" t="s">
        <v>36</v>
      </c>
      <c r="Q18" s="119" t="s">
        <v>37</v>
      </c>
      <c r="R18" s="32"/>
    </row>
    <row r="19" spans="1:18" x14ac:dyDescent="0.25">
      <c r="A19" s="111"/>
      <c r="B19" s="124"/>
      <c r="C19" s="124"/>
      <c r="D19" s="125"/>
      <c r="E19" s="49"/>
      <c r="F19" s="49"/>
      <c r="G19" s="49"/>
      <c r="H19" s="49"/>
      <c r="I19" s="49"/>
      <c r="J19" s="49"/>
      <c r="K19" s="49"/>
      <c r="N19" s="101"/>
      <c r="O19" s="113"/>
      <c r="P19" s="117"/>
      <c r="Q19" s="117"/>
      <c r="R19" s="32"/>
    </row>
    <row r="20" spans="1:18" x14ac:dyDescent="0.25">
      <c r="A20" s="130" t="s">
        <v>43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01"/>
      <c r="O20" s="117"/>
      <c r="P20" s="117"/>
      <c r="Q20" s="117"/>
      <c r="R20" s="32"/>
    </row>
    <row r="21" spans="1:18" ht="41.4" x14ac:dyDescent="0.25">
      <c r="A21" s="121" t="s">
        <v>0</v>
      </c>
      <c r="B21" s="99" t="s">
        <v>1</v>
      </c>
      <c r="C21" s="99" t="s">
        <v>2</v>
      </c>
      <c r="D21" s="99" t="s">
        <v>3</v>
      </c>
      <c r="E21" s="99" t="s">
        <v>15</v>
      </c>
      <c r="F21" s="99" t="s">
        <v>108</v>
      </c>
      <c r="G21" s="99" t="s">
        <v>109</v>
      </c>
      <c r="H21" s="99" t="s">
        <v>58</v>
      </c>
      <c r="I21" s="99" t="s">
        <v>27</v>
      </c>
      <c r="J21" s="122" t="s">
        <v>59</v>
      </c>
      <c r="K21" s="122" t="s">
        <v>54</v>
      </c>
      <c r="L21" s="99" t="s">
        <v>55</v>
      </c>
      <c r="M21" s="105" t="s">
        <v>56</v>
      </c>
      <c r="N21" s="101"/>
      <c r="O21" s="106" t="s">
        <v>57</v>
      </c>
      <c r="P21" s="107" t="s">
        <v>25</v>
      </c>
      <c r="Q21" s="107" t="s">
        <v>18</v>
      </c>
      <c r="R21" s="32"/>
    </row>
    <row r="22" spans="1:18" x14ac:dyDescent="0.25">
      <c r="A22" s="108">
        <v>1</v>
      </c>
      <c r="B22" s="46" t="s">
        <v>76</v>
      </c>
      <c r="C22" s="46" t="s">
        <v>77</v>
      </c>
      <c r="D22" s="126" t="s">
        <v>81</v>
      </c>
      <c r="E22" s="46">
        <v>2007</v>
      </c>
      <c r="F22" s="46" t="s">
        <v>114</v>
      </c>
      <c r="G22" s="46">
        <v>252</v>
      </c>
      <c r="H22" s="46" t="s">
        <v>128</v>
      </c>
      <c r="I22" s="46" t="s">
        <v>129</v>
      </c>
      <c r="J22" s="46" t="s">
        <v>147</v>
      </c>
      <c r="K22" s="46" t="s">
        <v>150</v>
      </c>
      <c r="L22" s="46">
        <v>225</v>
      </c>
      <c r="M22" s="123" t="s">
        <v>161</v>
      </c>
      <c r="N22" s="101"/>
      <c r="O22" s="131" t="s">
        <v>31</v>
      </c>
      <c r="P22" s="119" t="s">
        <v>36</v>
      </c>
      <c r="Q22" s="119" t="s">
        <v>38</v>
      </c>
      <c r="R22" s="32"/>
    </row>
    <row r="23" spans="1:18" x14ac:dyDescent="0.25">
      <c r="A23" s="108">
        <v>2</v>
      </c>
      <c r="B23" s="46" t="s">
        <v>78</v>
      </c>
      <c r="C23" s="46" t="s">
        <v>79</v>
      </c>
      <c r="D23" s="126" t="s">
        <v>81</v>
      </c>
      <c r="E23" s="46">
        <v>2007</v>
      </c>
      <c r="F23" s="46" t="s">
        <v>115</v>
      </c>
      <c r="G23" s="46">
        <v>179</v>
      </c>
      <c r="H23" s="46" t="s">
        <v>130</v>
      </c>
      <c r="I23" s="46" t="s">
        <v>131</v>
      </c>
      <c r="J23" s="46" t="s">
        <v>148</v>
      </c>
      <c r="K23" s="46" t="s">
        <v>151</v>
      </c>
      <c r="L23" s="46">
        <v>260</v>
      </c>
      <c r="M23" s="123" t="s">
        <v>162</v>
      </c>
      <c r="N23" s="101"/>
      <c r="O23" s="131" t="s">
        <v>31</v>
      </c>
      <c r="P23" s="119" t="s">
        <v>36</v>
      </c>
      <c r="Q23" s="119" t="s">
        <v>38</v>
      </c>
      <c r="R23" s="32"/>
    </row>
    <row r="24" spans="1:18" x14ac:dyDescent="0.25">
      <c r="A24" s="108">
        <v>3</v>
      </c>
      <c r="B24" s="46" t="s">
        <v>113</v>
      </c>
      <c r="C24" s="46" t="s">
        <v>80</v>
      </c>
      <c r="D24" s="126" t="s">
        <v>81</v>
      </c>
      <c r="E24" s="46">
        <v>2007</v>
      </c>
      <c r="F24" s="46" t="s">
        <v>116</v>
      </c>
      <c r="G24" s="46">
        <v>276</v>
      </c>
      <c r="H24" s="46" t="s">
        <v>132</v>
      </c>
      <c r="I24" s="46" t="s">
        <v>133</v>
      </c>
      <c r="J24" s="46" t="s">
        <v>149</v>
      </c>
      <c r="K24" s="46" t="s">
        <v>152</v>
      </c>
      <c r="L24" s="46">
        <v>210</v>
      </c>
      <c r="M24" s="123" t="s">
        <v>163</v>
      </c>
      <c r="N24" s="101"/>
      <c r="O24" s="131" t="s">
        <v>31</v>
      </c>
      <c r="P24" s="119" t="s">
        <v>36</v>
      </c>
      <c r="Q24" s="119" t="s">
        <v>38</v>
      </c>
      <c r="R24" s="32"/>
    </row>
    <row r="25" spans="1:18" x14ac:dyDescent="0.25">
      <c r="N25" s="101"/>
      <c r="O25" s="23"/>
      <c r="R25" s="32"/>
    </row>
    <row r="26" spans="1:18" x14ac:dyDescent="0.25">
      <c r="A26" s="130" t="s">
        <v>44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01"/>
      <c r="O26" s="23"/>
      <c r="R26" s="32"/>
    </row>
    <row r="27" spans="1:18" ht="41.4" x14ac:dyDescent="0.25">
      <c r="A27" s="121" t="s">
        <v>0</v>
      </c>
      <c r="B27" s="98" t="s">
        <v>1</v>
      </c>
      <c r="C27" s="98" t="s">
        <v>2</v>
      </c>
      <c r="D27" s="99" t="s">
        <v>3</v>
      </c>
      <c r="E27" s="99" t="s">
        <v>15</v>
      </c>
      <c r="F27" s="99" t="s">
        <v>108</v>
      </c>
      <c r="G27" s="99" t="s">
        <v>109</v>
      </c>
      <c r="H27" s="99" t="s">
        <v>58</v>
      </c>
      <c r="I27" s="99" t="s">
        <v>27</v>
      </c>
      <c r="J27" s="122" t="s">
        <v>59</v>
      </c>
      <c r="K27" s="122" t="s">
        <v>54</v>
      </c>
      <c r="L27" s="99" t="s">
        <v>55</v>
      </c>
      <c r="M27" s="105" t="s">
        <v>56</v>
      </c>
      <c r="N27" s="101"/>
      <c r="O27" s="106" t="s">
        <v>57</v>
      </c>
      <c r="P27" s="107" t="s">
        <v>25</v>
      </c>
      <c r="Q27" s="107" t="s">
        <v>18</v>
      </c>
      <c r="R27" s="32"/>
    </row>
    <row r="28" spans="1:18" x14ac:dyDescent="0.3">
      <c r="A28" s="127">
        <v>1</v>
      </c>
      <c r="B28" s="95" t="s">
        <v>73</v>
      </c>
      <c r="C28" s="95" t="s">
        <v>74</v>
      </c>
      <c r="D28" s="46" t="s">
        <v>75</v>
      </c>
      <c r="E28" s="46">
        <v>2005</v>
      </c>
      <c r="F28" s="50" t="s">
        <v>117</v>
      </c>
      <c r="G28" s="50">
        <v>0</v>
      </c>
      <c r="H28" s="50" t="s">
        <v>134</v>
      </c>
      <c r="I28" s="50" t="s">
        <v>135</v>
      </c>
      <c r="J28" s="50" t="s">
        <v>153</v>
      </c>
      <c r="K28" s="46" t="s">
        <v>154</v>
      </c>
      <c r="L28" s="46">
        <v>185</v>
      </c>
      <c r="M28" s="123" t="s">
        <v>164</v>
      </c>
      <c r="N28" s="101"/>
      <c r="O28" s="132" t="s">
        <v>31</v>
      </c>
      <c r="P28" s="119" t="s">
        <v>36</v>
      </c>
      <c r="Q28" s="119" t="s">
        <v>38</v>
      </c>
      <c r="R28" s="32"/>
    </row>
    <row r="29" spans="1:18" x14ac:dyDescent="0.25">
      <c r="N29" s="101"/>
      <c r="O29" s="23"/>
      <c r="R29" s="32"/>
    </row>
    <row r="30" spans="1:18" x14ac:dyDescent="0.25">
      <c r="A30" s="130" t="s">
        <v>45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01"/>
      <c r="O30" s="23"/>
      <c r="R30" s="32"/>
    </row>
    <row r="31" spans="1:18" ht="41.4" x14ac:dyDescent="0.25">
      <c r="A31" s="121" t="s">
        <v>0</v>
      </c>
      <c r="B31" s="98" t="s">
        <v>1</v>
      </c>
      <c r="C31" s="98" t="s">
        <v>2</v>
      </c>
      <c r="D31" s="99" t="s">
        <v>3</v>
      </c>
      <c r="E31" s="99" t="s">
        <v>15</v>
      </c>
      <c r="F31" s="99" t="s">
        <v>108</v>
      </c>
      <c r="G31" s="99" t="s">
        <v>109</v>
      </c>
      <c r="H31" s="99" t="s">
        <v>58</v>
      </c>
      <c r="I31" s="99" t="s">
        <v>27</v>
      </c>
      <c r="J31" s="122" t="s">
        <v>59</v>
      </c>
      <c r="K31" s="122" t="s">
        <v>54</v>
      </c>
      <c r="L31" s="99" t="s">
        <v>55</v>
      </c>
      <c r="M31" s="105" t="s">
        <v>56</v>
      </c>
      <c r="N31" s="101"/>
      <c r="O31" s="106" t="s">
        <v>57</v>
      </c>
      <c r="P31" s="107" t="s">
        <v>25</v>
      </c>
      <c r="Q31" s="107" t="s">
        <v>18</v>
      </c>
      <c r="R31" s="32"/>
    </row>
    <row r="32" spans="1:18" x14ac:dyDescent="0.3">
      <c r="A32" s="108">
        <v>1</v>
      </c>
      <c r="B32" s="95" t="s">
        <v>71</v>
      </c>
      <c r="C32" s="95" t="s">
        <v>70</v>
      </c>
      <c r="D32" s="46" t="s">
        <v>72</v>
      </c>
      <c r="E32" s="46">
        <v>2005</v>
      </c>
      <c r="F32" s="46" t="s">
        <v>118</v>
      </c>
      <c r="G32" s="46">
        <v>237</v>
      </c>
      <c r="H32" s="46" t="s">
        <v>136</v>
      </c>
      <c r="I32" s="46" t="s">
        <v>137</v>
      </c>
      <c r="J32" s="46" t="s">
        <v>155</v>
      </c>
      <c r="K32" s="46" t="s">
        <v>156</v>
      </c>
      <c r="L32" s="46">
        <v>205</v>
      </c>
      <c r="M32" s="123" t="s">
        <v>165</v>
      </c>
      <c r="N32" s="101"/>
      <c r="O32" s="131" t="s">
        <v>32</v>
      </c>
      <c r="P32" s="119" t="s">
        <v>36</v>
      </c>
      <c r="Q32" s="119" t="s">
        <v>38</v>
      </c>
      <c r="R32" s="32"/>
    </row>
    <row r="33" spans="1:18" x14ac:dyDescent="0.3">
      <c r="A33" s="111"/>
      <c r="B33" s="65"/>
      <c r="C33" s="6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101"/>
      <c r="P33" s="113"/>
      <c r="Q33" s="117"/>
      <c r="R33" s="117"/>
    </row>
    <row r="34" spans="1:18" x14ac:dyDescent="0.25">
      <c r="A34" s="111"/>
      <c r="B34" s="49"/>
      <c r="C34" s="49"/>
      <c r="D34" s="125"/>
      <c r="E34" s="49"/>
      <c r="F34" s="49"/>
      <c r="G34" s="49"/>
      <c r="H34" s="49"/>
      <c r="I34" s="49"/>
      <c r="J34" s="49"/>
      <c r="K34" s="49"/>
      <c r="L34" s="49"/>
      <c r="M34" s="49"/>
      <c r="N34" s="101"/>
      <c r="P34" s="128"/>
      <c r="Q34" s="128"/>
      <c r="R34" s="117"/>
    </row>
    <row r="38" spans="1:18" x14ac:dyDescent="0.25">
      <c r="B38" s="124"/>
      <c r="C38" s="124"/>
      <c r="D38" s="49"/>
      <c r="E38" s="49"/>
      <c r="F38" s="49"/>
      <c r="G38" s="49"/>
      <c r="H38" s="49"/>
      <c r="I38" s="49"/>
      <c r="J38" s="49"/>
      <c r="K38" s="49"/>
      <c r="L38" s="49"/>
      <c r="M38" s="49"/>
      <c r="P38" s="24"/>
      <c r="Q38" s="24"/>
      <c r="R38" s="24"/>
    </row>
    <row r="43" spans="1:18" x14ac:dyDescent="0.25">
      <c r="A43" s="111"/>
      <c r="B43" s="125"/>
      <c r="C43" s="125"/>
      <c r="D43" s="49"/>
      <c r="E43" s="49"/>
      <c r="F43" s="49"/>
      <c r="G43" s="49"/>
      <c r="H43" s="49"/>
      <c r="I43" s="49"/>
      <c r="J43" s="49"/>
      <c r="K43" s="49"/>
      <c r="L43" s="49"/>
      <c r="M43" s="49"/>
      <c r="P43" s="117"/>
      <c r="Q43" s="117"/>
      <c r="R43" s="117"/>
    </row>
    <row r="47" spans="1:18" x14ac:dyDescent="0.25">
      <c r="A47" s="111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P47" s="24"/>
      <c r="Q47" s="24"/>
      <c r="R47" s="24"/>
    </row>
    <row r="49" spans="1:18" x14ac:dyDescent="0.25">
      <c r="A49" s="12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P49" s="24"/>
      <c r="Q49" s="24"/>
      <c r="R49" s="24"/>
    </row>
  </sheetData>
  <mergeCells count="3">
    <mergeCell ref="A2:K2"/>
    <mergeCell ref="A7:K7"/>
    <mergeCell ref="A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Clasament</vt:lpstr>
      <vt:lpstr>Scrima</vt:lpstr>
      <vt:lpstr>Punctaje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2024-10-14T12:41:14Z</dcterms:modified>
</cp:coreProperties>
</file>